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480" windowHeight="7305" activeTab="1"/>
  </bookViews>
  <sheets>
    <sheet name="Form 6" sheetId="1" r:id="rId1"/>
    <sheet name="Sheet1" sheetId="2" r:id="rId2"/>
  </sheets>
  <definedNames>
    <definedName name="_xlnm.Print_Titles" localSheetId="0">'Form 6'!$8:$9</definedName>
    <definedName name="_xlnm.Print_Titles" localSheetId="1">Sheet1!$8:$9</definedName>
  </definedNames>
  <calcPr calcId="144525"/>
</workbook>
</file>

<file path=xl/calcChain.xml><?xml version="1.0" encoding="utf-8"?>
<calcChain xmlns="http://schemas.openxmlformats.org/spreadsheetml/2006/main">
  <c r="F14" i="2" l="1"/>
  <c r="F15" i="2"/>
  <c r="F17" i="2"/>
  <c r="F18" i="2"/>
  <c r="F16" i="2"/>
  <c r="G20" i="2" l="1"/>
  <c r="F13" i="2"/>
  <c r="F11" i="2" l="1"/>
  <c r="G15" i="1" l="1"/>
  <c r="F12" i="1" l="1"/>
  <c r="F11" i="1" l="1"/>
  <c r="F13" i="1"/>
  <c r="F10" i="1"/>
</calcChain>
</file>

<file path=xl/sharedStrings.xml><?xml version="1.0" encoding="utf-8"?>
<sst xmlns="http://schemas.openxmlformats.org/spreadsheetml/2006/main" count="101" uniqueCount="47">
  <si>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</si>
  <si>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</si>
  <si>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</si>
  <si>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</si>
  <si>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</si>
  <si>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</si>
  <si>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</si>
  <si>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</si>
  <si>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</si>
  <si>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</si>
  <si>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CONSOLIDATED QUARTERLY REPORT ON GOVERNMENT PROJECTS, PROGRAMS or ACTIVITIES</t>
  </si>
  <si>
    <t>FDP Form 6 - Trust Fund Utilization</t>
  </si>
  <si>
    <t>We hereby certify that we have reviewed the contents and hereby attest to the veracity and correctness of the data or information contained in this document.</t>
  </si>
  <si>
    <t>Prepared by:</t>
  </si>
  <si>
    <t>Province: LA UNION</t>
  </si>
  <si>
    <t>Provincial Governor</t>
  </si>
  <si>
    <t>La Union</t>
  </si>
  <si>
    <t>Supplementary Feeding Program</t>
  </si>
  <si>
    <t>FRANCISCO EMMANUEL R. ORTEGA III</t>
  </si>
  <si>
    <t xml:space="preserve">       Approved by:</t>
  </si>
  <si>
    <t>LGSF-Assistance to Indigent Individuals or Families</t>
  </si>
  <si>
    <t>LGSF-CMGP-Rehabilitation &amp; Improvement of Dumarang-Carcarmay-Cabalitocan (Ubbog-Paagan) Road</t>
  </si>
  <si>
    <t>LGSF-CMGP-Rehabilitation, Improvement, Upgrading of Rosario-Tubao Road</t>
  </si>
  <si>
    <t>LGSF-CMGP-Rehabilitation, Improvement, Upgrading of Casilagan-Bail Road</t>
  </si>
  <si>
    <t>30 calendar days</t>
  </si>
  <si>
    <t>under time suspension</t>
  </si>
  <si>
    <t>ATTY. ALBERT F. PADILLA, CPA</t>
  </si>
  <si>
    <t>FOR THE SECOND QUARTER, CY 2018</t>
  </si>
  <si>
    <t>Performance Challenge Fund - Procurement of One Mini Bus for Tourism and Development</t>
  </si>
  <si>
    <t>Performance Challenge Fund - Procurement of Two Rescue Vehicle</t>
  </si>
  <si>
    <t>LGSF-CMGP-Rehabilitation and Improvement of Bacnotan-San Gabriel Road</t>
  </si>
  <si>
    <t>LGSF-CMGP-Rehabilitation and Improvement of Bangar-Castro Road</t>
  </si>
  <si>
    <t>LGSF-CMGP-Rehabilitation and Improvement of Santol-San Gabriel Road</t>
  </si>
  <si>
    <t>Provincial Accountant</t>
  </si>
  <si>
    <t xml:space="preserve">       We hereby certify that we have reviewed the contents and hereby attest to the veracity and correctness of the data or information contained in this document.</t>
  </si>
  <si>
    <t>85 calendar days</t>
  </si>
  <si>
    <t>61 calendar days</t>
  </si>
  <si>
    <t>31 calendar days</t>
  </si>
  <si>
    <t>Medical Assistance Program</t>
  </si>
  <si>
    <t>Delivery of Basic Health Services to Indigenous Cultural Communities</t>
  </si>
  <si>
    <t>Construction of Communal Toilets in Coastal Areas</t>
  </si>
  <si>
    <t>75 calendar days</t>
  </si>
  <si>
    <t>FOR THE FIRST QUARTER, CY 2019</t>
  </si>
  <si>
    <t>198 calendar days</t>
  </si>
  <si>
    <t>215 calendar days</t>
  </si>
  <si>
    <t>Rice Achievers Award 2015-2016</t>
  </si>
  <si>
    <t>Provincial Malaria Elimination &amp; Response/Sustenance of the Malaria Status of the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</si>
</sst>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1" xfId="0" applyFont="1" applyBorder="1"/>
    <xf numFmtId="0" fontId="0" fillId="0" borderId="0" xfId="0" applyFont="1" applyBorder="1"/>
    <xf numFmtId="43" fontId="0" fillId="0" borderId="0" xfId="0" applyNumberFormat="1" applyFont="1"/>
    <xf numFmtId="4" fontId="0" fillId="0" borderId="0" xfId="0" applyNumberFormat="1" applyFont="1"/>
    <xf numFmtId="0" fontId="0" fillId="0" borderId="0" xfId="0" applyFont="1" applyBorder="1" applyAlignment="1">
      <alignment wrapText="1"/>
    </xf>
    <xf numFmtId="43" fontId="0" fillId="0" borderId="0" xfId="1" applyFont="1" applyBorder="1"/>
    <xf numFmtId="164" fontId="0" fillId="0" borderId="0" xfId="0" applyNumberFormat="1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0" fillId="0" borderId="0" xfId="0" applyFont="1" applyFill="1" applyBorder="1"/>
    <xf numFmtId="0" fontId="0" fillId="0" borderId="1" xfId="0" applyFont="1" applyBorder="1" applyAlignment="1">
      <alignment vertical="center"/>
    </xf>
    <xf numFmtId="43" fontId="0" fillId="0" borderId="0" xfId="1" applyFont="1"/>
    <xf numFmtId="4" fontId="0" fillId="0" borderId="0" xfId="0" applyNumberFormat="1"/>
    <xf numFmtId="0" fontId="0" fillId="0" borderId="1" xfId="0" applyFont="1" applyBorder="1" applyAlignment="1">
      <alignment vertical="center" wrapText="1"/>
    </xf>
    <xf numFmtId="43" fontId="0" fillId="0" borderId="1" xfId="0" applyNumberFormat="1" applyFont="1" applyBorder="1"/>
    <xf numFmtId="0" fontId="0" fillId="0" borderId="1" xfId="0" applyFont="1" applyBorder="1" applyAlignment="1">
      <alignment horizontal="left" wrapText="1"/>
    </xf>
    <xf numFmtId="43" fontId="0" fillId="0" borderId="0" xfId="0" applyNumberFormat="1" applyFont="1" applyBorder="1"/>
    <xf numFmtId="43" fontId="5" fillId="0" borderId="0" xfId="0" applyNumberFormat="1" applyFont="1"/>
    <xf numFmtId="0" fontId="0" fillId="0" borderId="1" xfId="0" applyFont="1" applyBorder="1" applyAlignment="1">
      <alignment horizontal="left" vertical="center" wrapText="1"/>
    </xf>
    <xf numFmtId="43" fontId="0" fillId="0" borderId="1" xfId="1" applyFont="1" applyBorder="1" applyAlignment="1">
      <alignment vertical="center"/>
    </xf>
    <xf numFmtId="10" fontId="0" fillId="0" borderId="1" xfId="2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3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24</xdr:row>
      <xdr:rowOff>161925</xdr:rowOff>
    </xdr:from>
    <xdr:to>
      <xdr:col>8</xdr:col>
      <xdr:colOff>428625</xdr:colOff>
      <xdr:row>28</xdr:row>
      <xdr:rowOff>57149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59" t="17462" r="10417" b="11440"/>
        <a:stretch>
          <a:fillRect/>
        </a:stretch>
      </xdr:blipFill>
      <xdr:spPr bwMode="auto">
        <a:xfrm>
          <a:off x="6343650" y="8181975"/>
          <a:ext cx="2124075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24</xdr:row>
      <xdr:rowOff>114300</xdr:rowOff>
    </xdr:from>
    <xdr:to>
      <xdr:col>1</xdr:col>
      <xdr:colOff>381000</xdr:colOff>
      <xdr:row>28</xdr:row>
      <xdr:rowOff>119123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34" t="1336" r="21907" b="-1336"/>
        <a:stretch/>
      </xdr:blipFill>
      <xdr:spPr>
        <a:xfrm>
          <a:off x="571500" y="8134350"/>
          <a:ext cx="1647825" cy="690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3" workbookViewId="0">
      <selection activeCell="G20" sqref="G20"/>
    </sheetView>
  </sheetViews>
  <sheetFormatPr defaultRowHeight="15" x14ac:dyDescent="0.25"/>
  <cols>
    <col min="1" max="1" width="27.5703125" customWidth="1"/>
    <col min="2" max="2" width="13.42578125" customWidth="1"/>
    <col min="3" max="3" width="15.28515625" bestFit="1" customWidth="1"/>
    <col min="4" max="4" width="12" bestFit="1" customWidth="1"/>
    <col min="5" max="5" width="11.85546875" customWidth="1"/>
    <col min="6" max="6" width="12.140625" customWidth="1"/>
    <col min="7" max="7" width="15.42578125" bestFit="1" customWidth="1"/>
    <col min="8" max="8" width="12.85546875" customWidth="1"/>
    <col min="9" max="9" width="11.85546875" customWidth="1"/>
    <col min="11" max="11" width="14.5703125" bestFit="1" customWidth="1"/>
  </cols>
  <sheetData>
    <row r="1" spans="1:11" s="1" customFormat="1" ht="15.75" x14ac:dyDescent="0.25">
      <c r="A1" s="3" t="s">
        <v>11</v>
      </c>
    </row>
    <row r="2" spans="1:11" s="1" customFormat="1" ht="6.75" customHeight="1" x14ac:dyDescent="0.25"/>
    <row r="3" spans="1:11" s="1" customFormat="1" ht="15.75" x14ac:dyDescent="0.25">
      <c r="A3" s="39" t="s">
        <v>10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5.75" x14ac:dyDescent="0.25">
      <c r="A4" s="39" t="s">
        <v>27</v>
      </c>
      <c r="B4" s="39"/>
      <c r="C4" s="39"/>
      <c r="D4" s="39"/>
      <c r="E4" s="39"/>
      <c r="F4" s="39"/>
      <c r="G4" s="39"/>
      <c r="H4" s="39"/>
      <c r="I4" s="39"/>
    </row>
    <row r="5" spans="1:11" s="1" customFormat="1" ht="15.75" x14ac:dyDescent="0.25">
      <c r="A5" s="2"/>
      <c r="B5" s="2"/>
      <c r="C5" s="2"/>
      <c r="D5" s="2"/>
      <c r="E5" s="2"/>
      <c r="F5" s="2"/>
      <c r="G5" s="2"/>
      <c r="H5" s="2"/>
      <c r="I5" s="2"/>
    </row>
    <row r="6" spans="1:11" s="1" customFormat="1" ht="15.75" x14ac:dyDescent="0.25">
      <c r="A6" s="2" t="s">
        <v>14</v>
      </c>
      <c r="B6" s="2"/>
      <c r="C6" s="2"/>
      <c r="D6" s="2"/>
      <c r="E6" s="2"/>
      <c r="F6" s="2"/>
      <c r="G6" s="2"/>
      <c r="H6" s="2"/>
      <c r="I6" s="2"/>
    </row>
    <row r="7" spans="1:11" s="1" customFormat="1" ht="5.25" customHeight="1" x14ac:dyDescent="0.25">
      <c r="A7" s="2"/>
      <c r="B7" s="2"/>
      <c r="C7" s="2"/>
      <c r="D7" s="2"/>
      <c r="E7" s="2"/>
      <c r="F7" s="2"/>
      <c r="G7" s="2"/>
      <c r="H7" s="2"/>
      <c r="I7" s="2"/>
    </row>
    <row r="8" spans="1:11" s="1" customFormat="1" ht="15.75" customHeight="1" x14ac:dyDescent="0.25">
      <c r="A8" s="37" t="s">
        <v>0</v>
      </c>
      <c r="B8" s="42" t="s">
        <v>1</v>
      </c>
      <c r="C8" s="42" t="s">
        <v>2</v>
      </c>
      <c r="D8" s="42" t="s">
        <v>3</v>
      </c>
      <c r="E8" s="43" t="s">
        <v>4</v>
      </c>
      <c r="F8" s="40" t="s">
        <v>5</v>
      </c>
      <c r="G8" s="41"/>
      <c r="H8" s="35" t="s">
        <v>8</v>
      </c>
      <c r="I8" s="37" t="s">
        <v>9</v>
      </c>
    </row>
    <row r="9" spans="1:11" s="1" customFormat="1" ht="31.5" customHeight="1" x14ac:dyDescent="0.25">
      <c r="A9" s="38"/>
      <c r="B9" s="38"/>
      <c r="C9" s="38"/>
      <c r="D9" s="42"/>
      <c r="E9" s="43"/>
      <c r="F9" s="26" t="s">
        <v>6</v>
      </c>
      <c r="G9" s="26" t="s">
        <v>7</v>
      </c>
      <c r="H9" s="36"/>
      <c r="I9" s="38"/>
    </row>
    <row r="10" spans="1:11" s="1" customFormat="1" ht="30" x14ac:dyDescent="0.25">
      <c r="A10" s="18" t="s">
        <v>17</v>
      </c>
      <c r="B10" s="13" t="s">
        <v>16</v>
      </c>
      <c r="C10" s="22">
        <v>900000</v>
      </c>
      <c r="D10" s="24">
        <v>43070</v>
      </c>
      <c r="E10" s="24">
        <v>43465</v>
      </c>
      <c r="F10" s="23">
        <f>G10/C10</f>
        <v>6.142991111111111E-2</v>
      </c>
      <c r="G10" s="22">
        <v>55286.92</v>
      </c>
      <c r="H10" s="17"/>
      <c r="I10" s="4"/>
      <c r="K10" s="20"/>
    </row>
    <row r="11" spans="1:11" s="1" customFormat="1" ht="30" x14ac:dyDescent="0.25">
      <c r="A11" s="16" t="s">
        <v>20</v>
      </c>
      <c r="B11" s="16" t="s">
        <v>16</v>
      </c>
      <c r="C11" s="22">
        <v>8000000</v>
      </c>
      <c r="D11" s="24">
        <v>43009</v>
      </c>
      <c r="E11" s="24">
        <v>43373</v>
      </c>
      <c r="F11" s="23">
        <f>G11/C11</f>
        <v>0.82987500000000003</v>
      </c>
      <c r="G11" s="22">
        <v>6639000</v>
      </c>
      <c r="H11" s="17"/>
      <c r="I11" s="4"/>
      <c r="K11" s="20"/>
    </row>
    <row r="12" spans="1:11" s="1" customFormat="1" ht="45" customHeight="1" x14ac:dyDescent="0.25">
      <c r="A12" s="16" t="s">
        <v>28</v>
      </c>
      <c r="B12" s="16" t="s">
        <v>16</v>
      </c>
      <c r="C12" s="22">
        <v>4000000</v>
      </c>
      <c r="D12" s="24">
        <v>42917</v>
      </c>
      <c r="E12" s="24">
        <v>43373</v>
      </c>
      <c r="F12" s="23">
        <f>G12/C12</f>
        <v>0.99981500000000001</v>
      </c>
      <c r="G12" s="22">
        <v>3999260</v>
      </c>
      <c r="H12" s="17"/>
      <c r="I12" s="4"/>
      <c r="K12" s="20"/>
    </row>
    <row r="13" spans="1:11" s="1" customFormat="1" ht="45" x14ac:dyDescent="0.25">
      <c r="A13" s="16" t="s">
        <v>29</v>
      </c>
      <c r="B13" s="16" t="s">
        <v>16</v>
      </c>
      <c r="C13" s="22">
        <v>3000000</v>
      </c>
      <c r="D13" s="24">
        <v>43252</v>
      </c>
      <c r="E13" s="24">
        <v>43373</v>
      </c>
      <c r="F13" s="23">
        <f>G13/C13</f>
        <v>0</v>
      </c>
      <c r="G13" s="22">
        <v>0</v>
      </c>
      <c r="H13" s="17"/>
      <c r="I13" s="4"/>
      <c r="K13" s="20"/>
    </row>
    <row r="14" spans="1:11" s="1" customFormat="1" ht="60" x14ac:dyDescent="0.25">
      <c r="A14" s="16" t="s">
        <v>21</v>
      </c>
      <c r="B14" s="16" t="s">
        <v>16</v>
      </c>
      <c r="C14" s="22">
        <v>39000000</v>
      </c>
      <c r="D14" s="24">
        <v>42998</v>
      </c>
      <c r="E14" s="24">
        <v>43232</v>
      </c>
      <c r="F14" s="23">
        <v>0.94499999999999995</v>
      </c>
      <c r="G14" s="22">
        <v>31368948.539999999</v>
      </c>
      <c r="H14" s="25" t="s">
        <v>35</v>
      </c>
      <c r="I14" s="31" t="s">
        <v>25</v>
      </c>
      <c r="K14" s="20"/>
    </row>
    <row r="15" spans="1:11" s="1" customFormat="1" ht="45" x14ac:dyDescent="0.25">
      <c r="A15" s="21" t="s">
        <v>22</v>
      </c>
      <c r="B15" s="16" t="s">
        <v>16</v>
      </c>
      <c r="C15" s="22">
        <v>47000000</v>
      </c>
      <c r="D15" s="24">
        <v>43054</v>
      </c>
      <c r="E15" s="24">
        <v>43288</v>
      </c>
      <c r="F15" s="23">
        <v>0.8</v>
      </c>
      <c r="G15" s="22">
        <f>17216100+10861700</f>
        <v>28077800</v>
      </c>
      <c r="H15" s="25" t="s">
        <v>36</v>
      </c>
      <c r="I15" s="31" t="s">
        <v>25</v>
      </c>
      <c r="K15" s="20"/>
    </row>
    <row r="16" spans="1:11" s="1" customFormat="1" ht="45" x14ac:dyDescent="0.25">
      <c r="A16" s="21" t="s">
        <v>23</v>
      </c>
      <c r="B16" s="16" t="s">
        <v>16</v>
      </c>
      <c r="C16" s="22">
        <v>9870265</v>
      </c>
      <c r="D16" s="24">
        <v>42998</v>
      </c>
      <c r="E16" s="24">
        <v>43089</v>
      </c>
      <c r="F16" s="23">
        <v>1</v>
      </c>
      <c r="G16" s="22">
        <v>9870265</v>
      </c>
      <c r="H16" s="25" t="s">
        <v>24</v>
      </c>
      <c r="I16" s="30" t="s">
        <v>25</v>
      </c>
      <c r="K16" s="20"/>
    </row>
    <row r="17" spans="1:11" s="1" customFormat="1" ht="45" x14ac:dyDescent="0.25">
      <c r="A17" s="16" t="s">
        <v>30</v>
      </c>
      <c r="B17" s="16" t="s">
        <v>16</v>
      </c>
      <c r="C17" s="22">
        <v>16316528</v>
      </c>
      <c r="D17" s="24">
        <v>43238</v>
      </c>
      <c r="E17" s="24">
        <v>43478</v>
      </c>
      <c r="F17" s="23">
        <v>5.0000000000000001E-3</v>
      </c>
      <c r="G17" s="22">
        <v>0</v>
      </c>
      <c r="H17" s="25" t="s">
        <v>37</v>
      </c>
      <c r="I17" s="31" t="s">
        <v>25</v>
      </c>
      <c r="K17" s="20"/>
    </row>
    <row r="18" spans="1:11" s="1" customFormat="1" ht="45" x14ac:dyDescent="0.25">
      <c r="A18" s="16" t="s">
        <v>31</v>
      </c>
      <c r="B18" s="16" t="s">
        <v>16</v>
      </c>
      <c r="C18" s="22">
        <v>20000000</v>
      </c>
      <c r="D18" s="24">
        <v>43238</v>
      </c>
      <c r="E18" s="24">
        <v>43498</v>
      </c>
      <c r="F18" s="23">
        <v>4.4999999999999997E-3</v>
      </c>
      <c r="G18" s="22">
        <v>0</v>
      </c>
      <c r="H18" s="25" t="s">
        <v>37</v>
      </c>
      <c r="I18" s="31" t="s">
        <v>25</v>
      </c>
      <c r="K18" s="20"/>
    </row>
    <row r="19" spans="1:11" s="1" customFormat="1" ht="45" x14ac:dyDescent="0.25">
      <c r="A19" s="16" t="s">
        <v>32</v>
      </c>
      <c r="B19" s="16" t="s">
        <v>16</v>
      </c>
      <c r="C19" s="22">
        <v>30000000</v>
      </c>
      <c r="D19" s="24">
        <v>43269</v>
      </c>
      <c r="E19" s="24">
        <v>43508</v>
      </c>
      <c r="F19" s="23">
        <v>0</v>
      </c>
      <c r="G19" s="22">
        <v>0</v>
      </c>
      <c r="H19" s="25" t="s">
        <v>37</v>
      </c>
      <c r="I19" s="31" t="s">
        <v>25</v>
      </c>
      <c r="J19" s="28"/>
      <c r="K19" s="20"/>
    </row>
    <row r="20" spans="1:11" s="1" customFormat="1" ht="9" customHeight="1" x14ac:dyDescent="0.25">
      <c r="A20" s="8"/>
      <c r="B20" s="12"/>
      <c r="C20" s="9"/>
      <c r="D20" s="10"/>
      <c r="E20" s="10"/>
      <c r="F20" s="11"/>
      <c r="G20" s="9"/>
      <c r="H20" s="5"/>
      <c r="I20" s="5"/>
    </row>
    <row r="21" spans="1:11" ht="39" customHeight="1" x14ac:dyDescent="0.25">
      <c r="A21" s="45" t="s">
        <v>34</v>
      </c>
      <c r="B21" s="45"/>
      <c r="C21" s="45"/>
      <c r="D21" s="45"/>
      <c r="E21" s="45"/>
      <c r="F21" s="45"/>
      <c r="G21" s="45"/>
      <c r="H21" s="45"/>
      <c r="I21" s="45"/>
    </row>
    <row r="22" spans="1:11" ht="10.5" customHeight="1" x14ac:dyDescent="0.25">
      <c r="A22" s="2"/>
      <c r="B22" s="2"/>
      <c r="C22" s="6"/>
      <c r="D22" s="2"/>
      <c r="E22" s="2"/>
      <c r="F22" s="2"/>
      <c r="G22" s="2"/>
      <c r="H22" s="2"/>
      <c r="I22" s="2"/>
    </row>
    <row r="23" spans="1:11" x14ac:dyDescent="0.25">
      <c r="A23" t="s">
        <v>13</v>
      </c>
      <c r="B23" s="2"/>
      <c r="C23" s="7"/>
      <c r="D23" s="2"/>
      <c r="E23" s="2"/>
      <c r="F23" t="s">
        <v>19</v>
      </c>
      <c r="G23" s="2"/>
      <c r="H23" s="2"/>
      <c r="I23" s="2"/>
    </row>
    <row r="24" spans="1:11" ht="9" customHeight="1" x14ac:dyDescent="0.25">
      <c r="A24" s="2"/>
      <c r="B24" s="2"/>
      <c r="C24" s="6"/>
      <c r="D24" s="2"/>
      <c r="E24" s="2"/>
      <c r="F24" s="2"/>
      <c r="G24" s="5"/>
      <c r="H24" s="5"/>
      <c r="I24" s="2"/>
    </row>
    <row r="25" spans="1:11" x14ac:dyDescent="0.25">
      <c r="A25" s="5"/>
      <c r="B25" s="5"/>
      <c r="C25" s="19"/>
      <c r="D25" s="5"/>
      <c r="E25" s="5"/>
      <c r="F25" s="5"/>
      <c r="G25" s="5"/>
      <c r="H25" s="5"/>
      <c r="I25" s="5"/>
    </row>
    <row r="26" spans="1:11" x14ac:dyDescent="0.25">
      <c r="A26" s="44" t="s">
        <v>26</v>
      </c>
      <c r="B26" s="44"/>
      <c r="C26" s="6"/>
      <c r="D26" s="2"/>
      <c r="E26" s="2"/>
      <c r="F26" s="2"/>
      <c r="G26" s="44" t="s">
        <v>18</v>
      </c>
      <c r="H26" s="44"/>
      <c r="I26" s="44"/>
    </row>
    <row r="27" spans="1:11" x14ac:dyDescent="0.25">
      <c r="A27" s="34" t="s">
        <v>33</v>
      </c>
      <c r="B27" s="34"/>
      <c r="G27" s="33" t="s">
        <v>15</v>
      </c>
      <c r="H27" s="33"/>
      <c r="I27" s="33"/>
    </row>
    <row r="29" spans="1:11" x14ac:dyDescent="0.25">
      <c r="G29" s="29"/>
    </row>
    <row r="30" spans="1:11" x14ac:dyDescent="0.25">
      <c r="B30" s="15"/>
      <c r="D30" s="15"/>
    </row>
    <row r="31" spans="1:11" x14ac:dyDescent="0.25">
      <c r="D31" s="15"/>
      <c r="G31" s="15"/>
    </row>
    <row r="32" spans="1:11" x14ac:dyDescent="0.25">
      <c r="B32" s="15"/>
      <c r="D32" s="15"/>
      <c r="G32" s="15"/>
    </row>
    <row r="33" spans="2:7" x14ac:dyDescent="0.25">
      <c r="B33" s="15"/>
      <c r="C33" s="14"/>
      <c r="D33" s="15"/>
      <c r="G33" s="15"/>
    </row>
    <row r="36" spans="2:7" x14ac:dyDescent="0.25">
      <c r="G36" s="15"/>
    </row>
    <row r="37" spans="2:7" x14ac:dyDescent="0.25">
      <c r="G37" s="15"/>
    </row>
    <row r="38" spans="2:7" x14ac:dyDescent="0.25">
      <c r="G38" s="15"/>
    </row>
  </sheetData>
  <mergeCells count="15">
    <mergeCell ref="G27:I27"/>
    <mergeCell ref="A27:B27"/>
    <mergeCell ref="H8:H9"/>
    <mergeCell ref="I8:I9"/>
    <mergeCell ref="A3:I3"/>
    <mergeCell ref="A4:I4"/>
    <mergeCell ref="F8:G8"/>
    <mergeCell ref="A8:A9"/>
    <mergeCell ref="B8:B9"/>
    <mergeCell ref="C8:C9"/>
    <mergeCell ref="D8:D9"/>
    <mergeCell ref="E8:E9"/>
    <mergeCell ref="A26:B26"/>
    <mergeCell ref="G26:I26"/>
    <mergeCell ref="A21:I21"/>
  </mergeCells>
  <printOptions horizontalCentered="1"/>
  <pageMargins left="0.2" right="0.2" top="0.75" bottom="0.75" header="0" footer="0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F13" sqref="F13:F14"/>
    </sheetView>
  </sheetViews>
  <sheetFormatPr defaultRowHeight="15" x14ac:dyDescent="0.25"/>
  <cols>
    <col min="1" max="1" width="27.5703125" customWidth="1"/>
    <col min="2" max="2" width="13.42578125" customWidth="1"/>
    <col min="3" max="3" width="15.28515625" bestFit="1" customWidth="1"/>
    <col min="4" max="4" width="12" bestFit="1" customWidth="1"/>
    <col min="5" max="5" width="11.85546875" customWidth="1"/>
    <col min="6" max="6" width="12.140625" customWidth="1"/>
    <col min="7" max="7" width="15.42578125" bestFit="1" customWidth="1"/>
    <col min="8" max="8" width="12.85546875" customWidth="1"/>
    <col min="9" max="9" width="11.85546875" customWidth="1"/>
    <col min="11" max="11" width="14.5703125" bestFit="1" customWidth="1"/>
  </cols>
  <sheetData>
    <row r="1" spans="1:11" s="1" customFormat="1" ht="15.75" x14ac:dyDescent="0.25">
      <c r="A1" s="3" t="s">
        <v>11</v>
      </c>
    </row>
    <row r="2" spans="1:11" s="1" customFormat="1" ht="6.75" customHeight="1" x14ac:dyDescent="0.25"/>
    <row r="3" spans="1:11" s="1" customFormat="1" ht="15.75" x14ac:dyDescent="0.25">
      <c r="A3" s="39" t="s">
        <v>10</v>
      </c>
      <c r="B3" s="39"/>
      <c r="C3" s="39"/>
      <c r="D3" s="39"/>
      <c r="E3" s="39"/>
      <c r="F3" s="39"/>
      <c r="G3" s="39"/>
      <c r="H3" s="39"/>
      <c r="I3" s="39"/>
    </row>
    <row r="4" spans="1:11" s="1" customFormat="1" ht="15.75" x14ac:dyDescent="0.25">
      <c r="A4" s="39" t="s">
        <v>42</v>
      </c>
      <c r="B4" s="39"/>
      <c r="C4" s="39"/>
      <c r="D4" s="39"/>
      <c r="E4" s="39"/>
      <c r="F4" s="39"/>
      <c r="G4" s="39"/>
      <c r="H4" s="39"/>
      <c r="I4" s="39"/>
    </row>
    <row r="5" spans="1:11" s="1" customFormat="1" ht="15.75" x14ac:dyDescent="0.25">
      <c r="A5" s="2"/>
      <c r="B5" s="2"/>
      <c r="C5" s="2"/>
      <c r="D5" s="2"/>
      <c r="E5" s="2"/>
      <c r="F5" s="2"/>
      <c r="G5" s="2"/>
      <c r="H5" s="2"/>
      <c r="I5" s="2"/>
    </row>
    <row r="6" spans="1:11" s="1" customFormat="1" ht="15.75" x14ac:dyDescent="0.25">
      <c r="A6" s="2" t="s">
        <v>14</v>
      </c>
      <c r="B6" s="2"/>
      <c r="C6" s="2"/>
      <c r="D6" s="2"/>
      <c r="E6" s="2"/>
      <c r="F6" s="2"/>
      <c r="G6" s="2"/>
      <c r="H6" s="2"/>
      <c r="I6" s="2"/>
    </row>
    <row r="7" spans="1:11" s="1" customFormat="1" ht="5.25" customHeight="1" x14ac:dyDescent="0.25">
      <c r="A7" s="2"/>
      <c r="B7" s="2"/>
      <c r="C7" s="2"/>
      <c r="D7" s="2"/>
      <c r="E7" s="2"/>
      <c r="F7" s="2"/>
      <c r="G7" s="2"/>
      <c r="H7" s="2"/>
      <c r="I7" s="2"/>
    </row>
    <row r="8" spans="1:11" s="1" customFormat="1" ht="15.75" customHeight="1" x14ac:dyDescent="0.25">
      <c r="A8" s="37" t="s">
        <v>0</v>
      </c>
      <c r="B8" s="42" t="s">
        <v>1</v>
      </c>
      <c r="C8" s="42" t="s">
        <v>2</v>
      </c>
      <c r="D8" s="42" t="s">
        <v>3</v>
      </c>
      <c r="E8" s="43" t="s">
        <v>4</v>
      </c>
      <c r="F8" s="40" t="s">
        <v>5</v>
      </c>
      <c r="G8" s="41"/>
      <c r="H8" s="35" t="s">
        <v>8</v>
      </c>
      <c r="I8" s="37" t="s">
        <v>9</v>
      </c>
    </row>
    <row r="9" spans="1:11" s="1" customFormat="1" ht="31.5" customHeight="1" x14ac:dyDescent="0.25">
      <c r="A9" s="38"/>
      <c r="B9" s="38"/>
      <c r="C9" s="38"/>
      <c r="D9" s="42"/>
      <c r="E9" s="43"/>
      <c r="F9" s="32" t="s">
        <v>6</v>
      </c>
      <c r="G9" s="32" t="s">
        <v>7</v>
      </c>
      <c r="H9" s="36"/>
      <c r="I9" s="38"/>
    </row>
    <row r="10" spans="1:11" s="1" customFormat="1" ht="45" x14ac:dyDescent="0.25">
      <c r="A10" s="16" t="s">
        <v>29</v>
      </c>
      <c r="B10" s="16" t="s">
        <v>16</v>
      </c>
      <c r="C10" s="22">
        <v>7000000</v>
      </c>
      <c r="D10" s="24">
        <v>43496</v>
      </c>
      <c r="E10" s="24">
        <v>43830</v>
      </c>
      <c r="F10" s="23">
        <v>0</v>
      </c>
      <c r="G10" s="22">
        <v>0</v>
      </c>
      <c r="H10" s="17"/>
      <c r="I10" s="4"/>
      <c r="K10" s="20"/>
    </row>
    <row r="11" spans="1:11" s="1" customFormat="1" ht="21" customHeight="1" x14ac:dyDescent="0.25">
      <c r="A11" s="16" t="s">
        <v>38</v>
      </c>
      <c r="B11" s="16" t="s">
        <v>16</v>
      </c>
      <c r="C11" s="22">
        <v>5158734</v>
      </c>
      <c r="D11" s="24">
        <v>43109</v>
      </c>
      <c r="E11" s="24">
        <v>43830</v>
      </c>
      <c r="F11" s="23">
        <f>G11/C11</f>
        <v>0.61572275096952078</v>
      </c>
      <c r="G11" s="22">
        <v>3176349.8899999997</v>
      </c>
      <c r="H11" s="17"/>
      <c r="I11" s="4"/>
      <c r="K11" s="20"/>
    </row>
    <row r="12" spans="1:11" s="1" customFormat="1" ht="30" x14ac:dyDescent="0.25">
      <c r="A12" s="16" t="s">
        <v>40</v>
      </c>
      <c r="B12" s="16" t="s">
        <v>16</v>
      </c>
      <c r="C12" s="22">
        <v>800000</v>
      </c>
      <c r="D12" s="24">
        <v>43466</v>
      </c>
      <c r="E12" s="24">
        <v>43830</v>
      </c>
      <c r="F12" s="23">
        <v>0</v>
      </c>
      <c r="G12" s="22">
        <v>0</v>
      </c>
      <c r="H12" s="17"/>
      <c r="I12" s="4"/>
      <c r="K12" s="20"/>
    </row>
    <row r="13" spans="1:11" s="1" customFormat="1" ht="45" x14ac:dyDescent="0.25">
      <c r="A13" s="16" t="s">
        <v>39</v>
      </c>
      <c r="B13" s="16" t="s">
        <v>16</v>
      </c>
      <c r="C13" s="22">
        <v>200000</v>
      </c>
      <c r="D13" s="24">
        <v>43101</v>
      </c>
      <c r="E13" s="24">
        <v>43646</v>
      </c>
      <c r="F13" s="23">
        <f>G13/C13</f>
        <v>0.38</v>
      </c>
      <c r="G13" s="22">
        <v>76000</v>
      </c>
      <c r="H13" s="17"/>
      <c r="I13" s="4"/>
      <c r="K13" s="20"/>
    </row>
    <row r="14" spans="1:11" s="1" customFormat="1" ht="60" customHeight="1" x14ac:dyDescent="0.25">
      <c r="A14" s="16" t="s">
        <v>46</v>
      </c>
      <c r="B14" s="16" t="s">
        <v>16</v>
      </c>
      <c r="C14" s="22">
        <v>1000000</v>
      </c>
      <c r="D14" s="24">
        <v>43496</v>
      </c>
      <c r="E14" s="24">
        <v>43830</v>
      </c>
      <c r="F14" s="23">
        <f>G14/C14</f>
        <v>0</v>
      </c>
      <c r="G14" s="22">
        <v>0</v>
      </c>
      <c r="H14" s="17"/>
      <c r="I14" s="4"/>
      <c r="K14" s="20"/>
    </row>
    <row r="15" spans="1:11" s="1" customFormat="1" ht="30" x14ac:dyDescent="0.25">
      <c r="A15" s="16" t="s">
        <v>45</v>
      </c>
      <c r="B15" s="16" t="s">
        <v>16</v>
      </c>
      <c r="C15" s="22">
        <v>4000000</v>
      </c>
      <c r="D15" s="24">
        <v>43101</v>
      </c>
      <c r="E15" s="24">
        <v>43830</v>
      </c>
      <c r="F15" s="23">
        <f>G15/C15</f>
        <v>0.40030725</v>
      </c>
      <c r="G15" s="22">
        <v>1601229</v>
      </c>
      <c r="H15" s="17"/>
      <c r="I15" s="4"/>
      <c r="K15" s="20"/>
    </row>
    <row r="16" spans="1:11" s="1" customFormat="1" ht="30" x14ac:dyDescent="0.25">
      <c r="A16" s="16" t="s">
        <v>20</v>
      </c>
      <c r="B16" s="16" t="s">
        <v>16</v>
      </c>
      <c r="C16" s="22">
        <v>8000000</v>
      </c>
      <c r="D16" s="24">
        <v>43009</v>
      </c>
      <c r="E16" s="24">
        <v>43646</v>
      </c>
      <c r="F16" s="23">
        <f>G16/C16</f>
        <v>0.98487499999999994</v>
      </c>
      <c r="G16" s="22">
        <v>7879000</v>
      </c>
      <c r="H16" s="17"/>
      <c r="I16" s="4"/>
      <c r="K16" s="20"/>
    </row>
    <row r="17" spans="1:11" s="1" customFormat="1" ht="30" x14ac:dyDescent="0.25">
      <c r="A17" s="16" t="s">
        <v>20</v>
      </c>
      <c r="B17" s="16" t="s">
        <v>16</v>
      </c>
      <c r="C17" s="22">
        <v>7000000</v>
      </c>
      <c r="D17" s="24">
        <v>43496</v>
      </c>
      <c r="E17" s="24">
        <v>43830</v>
      </c>
      <c r="F17" s="23">
        <f t="shared" ref="F17:F18" si="0">G17/C17</f>
        <v>0</v>
      </c>
      <c r="G17" s="22">
        <v>0</v>
      </c>
      <c r="H17" s="17"/>
      <c r="I17" s="4"/>
      <c r="K17" s="20"/>
    </row>
    <row r="18" spans="1:11" s="1" customFormat="1" ht="30" x14ac:dyDescent="0.25">
      <c r="A18" s="16" t="s">
        <v>20</v>
      </c>
      <c r="B18" s="16" t="s">
        <v>16</v>
      </c>
      <c r="C18" s="22">
        <v>25000000</v>
      </c>
      <c r="D18" s="24">
        <v>43496</v>
      </c>
      <c r="E18" s="24">
        <v>43830</v>
      </c>
      <c r="F18" s="23">
        <f t="shared" si="0"/>
        <v>0.31956800000000002</v>
      </c>
      <c r="G18" s="22">
        <v>7989200</v>
      </c>
      <c r="H18" s="17"/>
      <c r="I18" s="4"/>
      <c r="K18" s="20"/>
    </row>
    <row r="19" spans="1:11" s="1" customFormat="1" ht="45" x14ac:dyDescent="0.25">
      <c r="A19" s="16" t="s">
        <v>30</v>
      </c>
      <c r="B19" s="16" t="s">
        <v>16</v>
      </c>
      <c r="C19" s="22">
        <v>16316528</v>
      </c>
      <c r="D19" s="24">
        <v>43238</v>
      </c>
      <c r="E19" s="24">
        <v>43478</v>
      </c>
      <c r="F19" s="23">
        <v>1</v>
      </c>
      <c r="G19" s="22">
        <v>12218614.210000001</v>
      </c>
      <c r="H19" s="25" t="s">
        <v>41</v>
      </c>
      <c r="I19" s="27"/>
      <c r="K19" s="20"/>
    </row>
    <row r="20" spans="1:11" s="1" customFormat="1" ht="45" x14ac:dyDescent="0.25">
      <c r="A20" s="16" t="s">
        <v>31</v>
      </c>
      <c r="B20" s="16" t="s">
        <v>16</v>
      </c>
      <c r="C20" s="22">
        <v>20000000</v>
      </c>
      <c r="D20" s="24">
        <v>43238</v>
      </c>
      <c r="E20" s="24">
        <v>43638</v>
      </c>
      <c r="F20" s="23">
        <v>0.6825</v>
      </c>
      <c r="G20" s="22">
        <f>7619098.3+77750</f>
        <v>7696848.2999999998</v>
      </c>
      <c r="H20" s="25" t="s">
        <v>44</v>
      </c>
      <c r="I20" s="27"/>
      <c r="K20" s="20"/>
    </row>
    <row r="21" spans="1:11" s="1" customFormat="1" ht="45" x14ac:dyDescent="0.25">
      <c r="A21" s="16" t="s">
        <v>32</v>
      </c>
      <c r="B21" s="16" t="s">
        <v>16</v>
      </c>
      <c r="C21" s="22">
        <v>30000000</v>
      </c>
      <c r="D21" s="24">
        <v>43269</v>
      </c>
      <c r="E21" s="24">
        <v>43631</v>
      </c>
      <c r="F21" s="23">
        <v>0.71599999999999997</v>
      </c>
      <c r="G21" s="22">
        <v>15471637.9</v>
      </c>
      <c r="H21" s="25" t="s">
        <v>43</v>
      </c>
      <c r="I21" s="31"/>
      <c r="J21" s="28"/>
      <c r="K21" s="20"/>
    </row>
    <row r="22" spans="1:11" s="1" customFormat="1" ht="9" customHeight="1" x14ac:dyDescent="0.25">
      <c r="A22" s="8"/>
      <c r="B22" s="12"/>
      <c r="C22" s="9"/>
      <c r="D22" s="10"/>
      <c r="E22" s="10"/>
      <c r="F22" s="11"/>
      <c r="G22" s="9"/>
      <c r="H22" s="5"/>
      <c r="I22" s="5"/>
    </row>
    <row r="23" spans="1:11" ht="39" customHeight="1" x14ac:dyDescent="0.25">
      <c r="A23" s="46" t="s">
        <v>12</v>
      </c>
      <c r="B23" s="46"/>
      <c r="C23" s="46"/>
      <c r="D23" s="46"/>
      <c r="E23" s="46"/>
      <c r="F23" s="2"/>
      <c r="G23" s="2"/>
      <c r="H23" s="2"/>
      <c r="I23" s="2"/>
    </row>
    <row r="24" spans="1:11" ht="10.5" customHeight="1" x14ac:dyDescent="0.25">
      <c r="A24" s="2"/>
      <c r="B24" s="2"/>
      <c r="C24" s="6"/>
      <c r="D24" s="2"/>
      <c r="E24" s="2"/>
      <c r="F24" s="2"/>
      <c r="G24" s="2"/>
      <c r="H24" s="2"/>
      <c r="I24" s="2"/>
    </row>
    <row r="25" spans="1:11" x14ac:dyDescent="0.25">
      <c r="A25" t="s">
        <v>13</v>
      </c>
      <c r="B25" s="2"/>
      <c r="C25" s="7"/>
      <c r="D25" s="2"/>
      <c r="E25" s="2"/>
      <c r="F25" t="s">
        <v>19</v>
      </c>
      <c r="G25" s="2"/>
      <c r="H25" s="2"/>
      <c r="I25" s="2"/>
    </row>
    <row r="26" spans="1:11" ht="9" customHeight="1" x14ac:dyDescent="0.25">
      <c r="A26" s="2"/>
      <c r="B26" s="2"/>
      <c r="C26" s="6"/>
      <c r="D26" s="2"/>
      <c r="E26" s="2"/>
      <c r="F26" s="2"/>
      <c r="G26" s="5"/>
      <c r="H26" s="5"/>
      <c r="I26" s="2"/>
    </row>
    <row r="27" spans="1:11" x14ac:dyDescent="0.25">
      <c r="A27" s="5"/>
      <c r="B27" s="5"/>
      <c r="C27" s="19"/>
      <c r="D27" s="5"/>
      <c r="E27" s="5"/>
      <c r="F27" s="5"/>
      <c r="G27" s="5"/>
      <c r="H27" s="5"/>
      <c r="I27" s="5"/>
    </row>
    <row r="28" spans="1:11" x14ac:dyDescent="0.25">
      <c r="A28" s="44" t="s">
        <v>26</v>
      </c>
      <c r="B28" s="44"/>
      <c r="C28" s="6"/>
      <c r="D28" s="2"/>
      <c r="E28" s="2"/>
      <c r="F28" s="2"/>
      <c r="G28" s="44" t="s">
        <v>18</v>
      </c>
      <c r="H28" s="44"/>
      <c r="I28" s="44"/>
    </row>
    <row r="29" spans="1:11" x14ac:dyDescent="0.25">
      <c r="A29" s="34" t="s">
        <v>33</v>
      </c>
      <c r="B29" s="34"/>
      <c r="G29" s="33" t="s">
        <v>15</v>
      </c>
      <c r="H29" s="33"/>
      <c r="I29" s="33"/>
    </row>
    <row r="31" spans="1:11" x14ac:dyDescent="0.25">
      <c r="G31" s="29"/>
    </row>
    <row r="32" spans="1:11" x14ac:dyDescent="0.25">
      <c r="B32" s="15"/>
      <c r="D32" s="15"/>
    </row>
    <row r="33" spans="2:7" x14ac:dyDescent="0.25">
      <c r="D33" s="15"/>
      <c r="G33" s="15"/>
    </row>
    <row r="34" spans="2:7" x14ac:dyDescent="0.25">
      <c r="B34" s="15"/>
      <c r="D34" s="15"/>
      <c r="G34" s="15"/>
    </row>
    <row r="35" spans="2:7" x14ac:dyDescent="0.25">
      <c r="B35" s="15"/>
      <c r="C35" s="14"/>
      <c r="D35" s="15"/>
      <c r="G35" s="15"/>
    </row>
    <row r="38" spans="2:7" x14ac:dyDescent="0.25">
      <c r="G38" s="15"/>
    </row>
    <row r="39" spans="2:7" x14ac:dyDescent="0.25">
      <c r="G39" s="15"/>
    </row>
    <row r="40" spans="2:7" x14ac:dyDescent="0.25">
      <c r="G40" s="15"/>
    </row>
  </sheetData>
  <sheetProtection password="EBB8" sheet="1" objects="1" scenarios="1"/>
  <mergeCells count="15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  <mergeCell ref="G29:I29"/>
    <mergeCell ref="G28:I28"/>
    <mergeCell ref="A23:E23"/>
    <mergeCell ref="A28:B28"/>
    <mergeCell ref="A29:B29"/>
  </mergeCells>
  <printOptions horizontalCentered="1"/>
  <pageMargins left="0.2" right="0.2" top="0.75" bottom="0.75" header="0" footer="0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6</vt:lpstr>
      <vt:lpstr>Sheet1</vt:lpstr>
      <vt:lpstr>'Form 6'!Print_Titles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</dc:creator>
  <cp:lastModifiedBy>doris</cp:lastModifiedBy>
  <cp:lastPrinted>2019-04-16T09:32:50Z</cp:lastPrinted>
  <dcterms:created xsi:type="dcterms:W3CDTF">2013-07-17T21:18:17Z</dcterms:created>
  <dcterms:modified xsi:type="dcterms:W3CDTF">2019-04-23T03:47:13Z</dcterms:modified>
</cp:coreProperties>
</file>